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<sst xmlns="http://schemas.openxmlformats.org/spreadsheetml/2006/main" count="63" uniqueCount="52">
  <si>
    <t>PROJECTED</t>
  </si>
  <si>
    <t>BEGINNING CASH BALANCES</t>
  </si>
  <si>
    <t>SOURCES OF CASH</t>
  </si>
  <si>
    <t>Cash (Sales)</t>
  </si>
  <si>
    <t>Cash (Receivables)</t>
  </si>
  <si>
    <t>Owner investment</t>
  </si>
  <si>
    <t>Loan Capital (Accion)</t>
  </si>
  <si>
    <t>TOTAL SOURCES OF CASH</t>
  </si>
  <si>
    <t>USES OF CASH</t>
  </si>
  <si>
    <t>Purchases</t>
  </si>
  <si>
    <t>Total Purchases</t>
  </si>
  <si>
    <t xml:space="preserve">       General and Operating Expenditures</t>
  </si>
  <si>
    <t>Owner's Salary:</t>
  </si>
  <si>
    <t>Employees' Salaries:</t>
  </si>
  <si>
    <t>Annual License/Business Fees:</t>
  </si>
  <si>
    <t>Equipment Purchase:</t>
  </si>
  <si>
    <t>Equipment Maintanence:</t>
  </si>
  <si>
    <t>Utilities - Gas, Elec, Heat, Water:</t>
  </si>
  <si>
    <t>Medical and Health Expenses:</t>
  </si>
  <si>
    <t>Insurance</t>
  </si>
  <si>
    <t>Telephone / Cell / Pager:</t>
  </si>
  <si>
    <t>Auto: Gas, Repairs, Pkg, Insurance:</t>
  </si>
  <si>
    <t>Business Rent</t>
  </si>
  <si>
    <t>Business Loan Payments</t>
  </si>
  <si>
    <t>Credit Card/Charge Card Payments (for Business):</t>
  </si>
  <si>
    <t>Taxes:</t>
  </si>
  <si>
    <t>Other:</t>
  </si>
  <si>
    <t>Renovations:</t>
  </si>
  <si>
    <t>ANY Loan Payments</t>
  </si>
  <si>
    <t>Total General and Operating Expenditures</t>
  </si>
  <si>
    <t>TOTAL USES  OF CASH</t>
  </si>
  <si>
    <t>% COGS/Cash</t>
  </si>
  <si>
    <t>BUSINESS NAME:</t>
  </si>
  <si>
    <t>Cash Flow Analysis:</t>
  </si>
  <si>
    <t xml:space="preserve"> % CASH GROWTH</t>
  </si>
  <si>
    <t xml:space="preserve"> % ENDING CASH GROWTH</t>
  </si>
  <si>
    <t>Enter Year</t>
  </si>
  <si>
    <r>
      <t xml:space="preserve">NET CASH PROVIDED </t>
    </r>
    <r>
      <rPr>
        <b/>
        <sz val="11"/>
        <color indexed="10"/>
        <rFont val="Arial"/>
        <family val="2"/>
      </rPr>
      <t>(USED)</t>
    </r>
  </si>
  <si>
    <r>
      <t xml:space="preserve">ENDING CASH BALANCES - SURPLUS </t>
    </r>
    <r>
      <rPr>
        <b/>
        <sz val="11"/>
        <color indexed="10"/>
        <rFont val="Arial"/>
        <family val="2"/>
      </rPr>
      <t>(DEFICIT)</t>
    </r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</si>
  <si>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</si>
  <si>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</si>
  <si>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</si>
  <si>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</si>
  <si>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</si>
  <si>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</si>
  <si>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</si>
  <si>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</si>
  <si>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</si>
  <si>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</si>
  <si>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</si>
  <si>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</si>
  <si>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***If applicable, month 1 should have actual sales &amp; expenses entered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</si>
</sst>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i/>
      <sz val="11"/>
      <color indexed="12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1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 horizontal="left"/>
      <protection/>
    </xf>
    <xf numFmtId="3" fontId="7" fillId="0" borderId="11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 horizontal="centerContinuous"/>
      <protection/>
    </xf>
    <xf numFmtId="3" fontId="7" fillId="0" borderId="0" xfId="0" applyNumberFormat="1" applyFont="1" applyBorder="1" applyAlignment="1" applyProtection="1">
      <alignment horizontal="centerContinuous"/>
      <protection/>
    </xf>
    <xf numFmtId="3" fontId="6" fillId="0" borderId="13" xfId="0" applyNumberFormat="1" applyFont="1" applyBorder="1" applyAlignment="1" applyProtection="1">
      <alignment horizontal="centerContinuous"/>
      <protection/>
    </xf>
    <xf numFmtId="3" fontId="7" fillId="33" borderId="0" xfId="0" applyNumberFormat="1" applyFont="1" applyFill="1" applyBorder="1" applyAlignment="1" applyProtection="1">
      <alignment horizontal="center"/>
      <protection/>
    </xf>
    <xf numFmtId="3" fontId="7" fillId="0" borderId="14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 horizontal="center"/>
      <protection/>
    </xf>
    <xf numFmtId="3" fontId="6" fillId="33" borderId="16" xfId="0" applyNumberFormat="1" applyFont="1" applyFill="1" applyBorder="1" applyAlignment="1" applyProtection="1">
      <alignment horizontal="center"/>
      <protection/>
    </xf>
    <xf numFmtId="3" fontId="6" fillId="33" borderId="17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6" xfId="0" applyNumberFormat="1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 horizontal="center"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8" fillId="0" borderId="18" xfId="0" applyNumberFormat="1" applyFont="1" applyBorder="1" applyAlignment="1" applyProtection="1">
      <alignment horizontal="center"/>
      <protection locked="0"/>
    </xf>
    <xf numFmtId="3" fontId="6" fillId="34" borderId="17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/>
      <protection/>
    </xf>
    <xf numFmtId="3" fontId="7" fillId="0" borderId="18" xfId="0" applyNumberFormat="1" applyFont="1" applyBorder="1" applyAlignment="1" applyProtection="1">
      <alignment horizontal="center"/>
      <protection locked="0"/>
    </xf>
    <xf numFmtId="0" fontId="9" fillId="0" borderId="19" xfId="0" applyNumberFormat="1" applyFont="1" applyBorder="1" applyAlignment="1" applyProtection="1">
      <alignment horizontal="center"/>
      <protection/>
    </xf>
    <xf numFmtId="0" fontId="9" fillId="0" borderId="13" xfId="0" applyNumberFormat="1" applyFont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9" fillId="0" borderId="21" xfId="0" applyNumberFormat="1" applyFont="1" applyBorder="1" applyAlignment="1" applyProtection="1">
      <alignment horizontal="center"/>
      <protection/>
    </xf>
    <xf numFmtId="3" fontId="6" fillId="0" borderId="14" xfId="0" applyNumberFormat="1" applyFont="1" applyBorder="1" applyAlignment="1" applyProtection="1">
      <alignment/>
      <protection/>
    </xf>
    <xf numFmtId="3" fontId="10" fillId="0" borderId="18" xfId="0" applyNumberFormat="1" applyFont="1" applyBorder="1" applyAlignment="1" applyProtection="1">
      <alignment horizontal="center"/>
      <protection locked="0"/>
    </xf>
    <xf numFmtId="164" fontId="11" fillId="34" borderId="15" xfId="45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 horizontal="center"/>
      <protection/>
    </xf>
    <xf numFmtId="164" fontId="11" fillId="0" borderId="21" xfId="0" applyNumberFormat="1" applyFont="1" applyBorder="1" applyAlignment="1" applyProtection="1">
      <alignment horizontal="center"/>
      <protection/>
    </xf>
    <xf numFmtId="3" fontId="12" fillId="0" borderId="14" xfId="0" applyNumberFormat="1" applyFont="1" applyBorder="1" applyAlignment="1" applyProtection="1">
      <alignment/>
      <protection/>
    </xf>
    <xf numFmtId="3" fontId="12" fillId="0" borderId="18" xfId="0" applyNumberFormat="1" applyFont="1" applyBorder="1" applyAlignment="1" applyProtection="1">
      <alignment horizontal="center"/>
      <protection locked="0"/>
    </xf>
    <xf numFmtId="3" fontId="12" fillId="0" borderId="20" xfId="0" applyNumberFormat="1" applyFont="1" applyBorder="1" applyAlignment="1" applyProtection="1">
      <alignment horizontal="center"/>
      <protection/>
    </xf>
    <xf numFmtId="3" fontId="12" fillId="0" borderId="0" xfId="0" applyNumberFormat="1" applyFont="1" applyBorder="1" applyAlignment="1" applyProtection="1">
      <alignment horizontal="center"/>
      <protection/>
    </xf>
    <xf numFmtId="3" fontId="12" fillId="0" borderId="21" xfId="0" applyNumberFormat="1" applyFont="1" applyBorder="1" applyAlignment="1" applyProtection="1">
      <alignment horizontal="center"/>
      <protection/>
    </xf>
    <xf numFmtId="3" fontId="12" fillId="0" borderId="13" xfId="0" applyNumberFormat="1" applyFont="1" applyBorder="1" applyAlignment="1" applyProtection="1">
      <alignment horizontal="center"/>
      <protection/>
    </xf>
    <xf numFmtId="3" fontId="12" fillId="33" borderId="0" xfId="0" applyNumberFormat="1" applyFont="1" applyFill="1" applyBorder="1" applyAlignment="1" applyProtection="1">
      <alignment/>
      <protection/>
    </xf>
    <xf numFmtId="3" fontId="13" fillId="0" borderId="14" xfId="0" applyNumberFormat="1" applyFont="1" applyBorder="1" applyAlignment="1" applyProtection="1">
      <alignment/>
      <protection/>
    </xf>
    <xf numFmtId="164" fontId="12" fillId="0" borderId="18" xfId="0" applyNumberFormat="1" applyFont="1" applyBorder="1" applyAlignment="1" applyProtection="1">
      <alignment horizontal="center"/>
      <protection locked="0"/>
    </xf>
    <xf numFmtId="43" fontId="12" fillId="0" borderId="20" xfId="44" applyFont="1" applyBorder="1" applyAlignment="1" applyProtection="1">
      <alignment horizontal="center"/>
      <protection/>
    </xf>
    <xf numFmtId="43" fontId="12" fillId="0" borderId="0" xfId="44" applyFont="1" applyBorder="1" applyAlignment="1" applyProtection="1">
      <alignment horizontal="center"/>
      <protection/>
    </xf>
    <xf numFmtId="43" fontId="12" fillId="0" borderId="21" xfId="44" applyFont="1" applyBorder="1" applyAlignment="1" applyProtection="1">
      <alignment horizontal="center"/>
      <protection/>
    </xf>
    <xf numFmtId="164" fontId="12" fillId="0" borderId="13" xfId="0" applyNumberFormat="1" applyFont="1" applyBorder="1" applyAlignment="1" applyProtection="1">
      <alignment/>
      <protection/>
    </xf>
    <xf numFmtId="164" fontId="12" fillId="33" borderId="0" xfId="0" applyNumberFormat="1" applyFont="1" applyFill="1" applyBorder="1" applyAlignment="1" applyProtection="1">
      <alignment/>
      <protection/>
    </xf>
    <xf numFmtId="3" fontId="12" fillId="0" borderId="14" xfId="0" applyNumberFormat="1" applyFont="1" applyBorder="1" applyAlignment="1" applyProtection="1">
      <alignment horizontal="right"/>
      <protection/>
    </xf>
    <xf numFmtId="3" fontId="12" fillId="0" borderId="20" xfId="0" applyNumberFormat="1" applyFont="1" applyBorder="1" applyAlignment="1" applyProtection="1">
      <alignment horizontal="center"/>
      <protection locked="0"/>
    </xf>
    <xf numFmtId="3" fontId="12" fillId="34" borderId="19" xfId="45" applyNumberFormat="1" applyFont="1" applyFill="1" applyBorder="1" applyAlignment="1" applyProtection="1">
      <alignment horizontal="right"/>
      <protection locked="0"/>
    </xf>
    <xf numFmtId="3" fontId="12" fillId="34" borderId="22" xfId="45" applyNumberFormat="1" applyFont="1" applyFill="1" applyBorder="1" applyAlignment="1" applyProtection="1">
      <alignment horizontal="right"/>
      <protection locked="0"/>
    </xf>
    <xf numFmtId="3" fontId="12" fillId="34" borderId="23" xfId="45" applyNumberFormat="1" applyFont="1" applyFill="1" applyBorder="1" applyAlignment="1" applyProtection="1">
      <alignment horizontal="right"/>
      <protection locked="0"/>
    </xf>
    <xf numFmtId="3" fontId="12" fillId="34" borderId="20" xfId="0" applyNumberFormat="1" applyFont="1" applyFill="1" applyBorder="1" applyAlignment="1" applyProtection="1">
      <alignment horizontal="right"/>
      <protection locked="0"/>
    </xf>
    <xf numFmtId="3" fontId="12" fillId="34" borderId="0" xfId="0" applyNumberFormat="1" applyFont="1" applyFill="1" applyBorder="1" applyAlignment="1" applyProtection="1">
      <alignment horizontal="right"/>
      <protection locked="0"/>
    </xf>
    <xf numFmtId="3" fontId="12" fillId="34" borderId="21" xfId="0" applyNumberFormat="1" applyFont="1" applyFill="1" applyBorder="1" applyAlignment="1" applyProtection="1">
      <alignment horizontal="right"/>
      <protection locked="0"/>
    </xf>
    <xf numFmtId="3" fontId="12" fillId="34" borderId="24" xfId="0" applyNumberFormat="1" applyFont="1" applyFill="1" applyBorder="1" applyAlignment="1" applyProtection="1">
      <alignment horizontal="right"/>
      <protection locked="0"/>
    </xf>
    <xf numFmtId="3" fontId="12" fillId="34" borderId="25" xfId="0" applyNumberFormat="1" applyFont="1" applyFill="1" applyBorder="1" applyAlignment="1" applyProtection="1">
      <alignment horizontal="right"/>
      <protection locked="0"/>
    </xf>
    <xf numFmtId="3" fontId="12" fillId="34" borderId="26" xfId="0" applyNumberFormat="1" applyFont="1" applyFill="1" applyBorder="1" applyAlignment="1" applyProtection="1">
      <alignment horizontal="right"/>
      <protection locked="0"/>
    </xf>
    <xf numFmtId="5" fontId="12" fillId="0" borderId="20" xfId="0" applyNumberFormat="1" applyFont="1" applyBorder="1" applyAlignment="1" applyProtection="1">
      <alignment horizontal="right"/>
      <protection/>
    </xf>
    <xf numFmtId="5" fontId="12" fillId="0" borderId="0" xfId="0" applyNumberFormat="1" applyFont="1" applyBorder="1" applyAlignment="1" applyProtection="1">
      <alignment horizontal="right"/>
      <protection/>
    </xf>
    <xf numFmtId="5" fontId="12" fillId="0" borderId="21" xfId="0" applyNumberFormat="1" applyFont="1" applyBorder="1" applyAlignment="1" applyProtection="1">
      <alignment horizontal="right"/>
      <protection/>
    </xf>
    <xf numFmtId="164" fontId="13" fillId="0" borderId="14" xfId="0" applyNumberFormat="1" applyFont="1" applyBorder="1" applyAlignment="1" applyProtection="1">
      <alignment horizontal="right"/>
      <protection/>
    </xf>
    <xf numFmtId="164" fontId="13" fillId="0" borderId="20" xfId="45" applyNumberFormat="1" applyFont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 horizontal="right"/>
      <protection/>
    </xf>
    <xf numFmtId="164" fontId="13" fillId="0" borderId="21" xfId="0" applyNumberFormat="1" applyFont="1" applyBorder="1" applyAlignment="1" applyProtection="1">
      <alignment horizontal="right"/>
      <protection/>
    </xf>
    <xf numFmtId="164" fontId="12" fillId="0" borderId="13" xfId="0" applyNumberFormat="1" applyFont="1" applyBorder="1" applyAlignment="1" applyProtection="1">
      <alignment horizontal="center"/>
      <protection/>
    </xf>
    <xf numFmtId="164" fontId="12" fillId="33" borderId="0" xfId="0" applyNumberFormat="1" applyFont="1" applyFill="1" applyBorder="1" applyAlignment="1" applyProtection="1">
      <alignment horizontal="center"/>
      <protection/>
    </xf>
    <xf numFmtId="164" fontId="14" fillId="0" borderId="14" xfId="0" applyNumberFormat="1" applyFont="1" applyBorder="1" applyAlignment="1" applyProtection="1">
      <alignment horizontal="right"/>
      <protection/>
    </xf>
    <xf numFmtId="164" fontId="15" fillId="0" borderId="18" xfId="0" applyNumberFormat="1" applyFont="1" applyBorder="1" applyAlignment="1" applyProtection="1">
      <alignment horizontal="center"/>
      <protection locked="0"/>
    </xf>
    <xf numFmtId="9" fontId="14" fillId="0" borderId="20" xfId="61" applyFont="1" applyBorder="1" applyAlignment="1" applyProtection="1">
      <alignment horizontal="right"/>
      <protection/>
    </xf>
    <xf numFmtId="9" fontId="14" fillId="0" borderId="0" xfId="61" applyFont="1" applyBorder="1" applyAlignment="1" applyProtection="1">
      <alignment horizontal="right"/>
      <protection/>
    </xf>
    <xf numFmtId="164" fontId="15" fillId="0" borderId="13" xfId="0" applyNumberFormat="1" applyFont="1" applyBorder="1" applyAlignment="1" applyProtection="1">
      <alignment horizontal="center"/>
      <protection/>
    </xf>
    <xf numFmtId="164" fontId="15" fillId="33" borderId="0" xfId="0" applyNumberFormat="1" applyFont="1" applyFill="1" applyBorder="1" applyAlignment="1" applyProtection="1">
      <alignment horizontal="center"/>
      <protection/>
    </xf>
    <xf numFmtId="164" fontId="15" fillId="33" borderId="0" xfId="0" applyNumberFormat="1" applyFont="1" applyFill="1" applyBorder="1" applyAlignment="1" applyProtection="1">
      <alignment/>
      <protection/>
    </xf>
    <xf numFmtId="164" fontId="12" fillId="0" borderId="14" xfId="0" applyNumberFormat="1" applyFont="1" applyBorder="1" applyAlignment="1" applyProtection="1" quotePrefix="1">
      <alignment horizontal="right"/>
      <protection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164" fontId="12" fillId="0" borderId="21" xfId="0" applyNumberFormat="1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/>
      <protection/>
    </xf>
    <xf numFmtId="3" fontId="16" fillId="0" borderId="14" xfId="0" applyNumberFormat="1" applyFont="1" applyBorder="1" applyAlignment="1" applyProtection="1">
      <alignment horizontal="right"/>
      <protection/>
    </xf>
    <xf numFmtId="3" fontId="16" fillId="34" borderId="16" xfId="0" applyNumberFormat="1" applyFont="1" applyFill="1" applyBorder="1" applyAlignment="1" applyProtection="1">
      <alignment horizontal="right"/>
      <protection locked="0"/>
    </xf>
    <xf numFmtId="3" fontId="16" fillId="34" borderId="17" xfId="0" applyNumberFormat="1" applyFont="1" applyFill="1" applyBorder="1" applyAlignment="1" applyProtection="1">
      <alignment horizontal="right"/>
      <protection locked="0"/>
    </xf>
    <xf numFmtId="3" fontId="16" fillId="34" borderId="27" xfId="0" applyNumberFormat="1" applyFont="1" applyFill="1" applyBorder="1" applyAlignment="1" applyProtection="1">
      <alignment horizontal="right"/>
      <protection locked="0"/>
    </xf>
    <xf numFmtId="3" fontId="16" fillId="0" borderId="13" xfId="0" applyNumberFormat="1" applyFont="1" applyBorder="1" applyAlignment="1" applyProtection="1">
      <alignment horizontal="center"/>
      <protection/>
    </xf>
    <xf numFmtId="3" fontId="16" fillId="33" borderId="0" xfId="0" applyNumberFormat="1" applyFont="1" applyFill="1" applyBorder="1" applyAlignment="1" applyProtection="1">
      <alignment/>
      <protection/>
    </xf>
    <xf numFmtId="3" fontId="16" fillId="0" borderId="20" xfId="0" applyNumberFormat="1" applyFont="1" applyBorder="1" applyAlignment="1" applyProtection="1">
      <alignment horizontal="right"/>
      <protection/>
    </xf>
    <xf numFmtId="3" fontId="16" fillId="0" borderId="0" xfId="0" applyNumberFormat="1" applyFont="1" applyBorder="1" applyAlignment="1" applyProtection="1">
      <alignment horizontal="right"/>
      <protection/>
    </xf>
    <xf numFmtId="3" fontId="16" fillId="0" borderId="21" xfId="0" applyNumberFormat="1" applyFont="1" applyBorder="1" applyAlignment="1" applyProtection="1">
      <alignment horizontal="right"/>
      <protection/>
    </xf>
    <xf numFmtId="164" fontId="17" fillId="0" borderId="14" xfId="0" applyNumberFormat="1" applyFont="1" applyBorder="1" applyAlignment="1" applyProtection="1">
      <alignment horizontal="right"/>
      <protection/>
    </xf>
    <xf numFmtId="164" fontId="5" fillId="0" borderId="20" xfId="45" applyNumberFormat="1" applyFont="1" applyBorder="1" applyAlignment="1" applyProtection="1">
      <alignment horizontal="right"/>
      <protection/>
    </xf>
    <xf numFmtId="164" fontId="5" fillId="0" borderId="13" xfId="0" applyNumberFormat="1" applyFont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/>
      <protection/>
    </xf>
    <xf numFmtId="164" fontId="17" fillId="0" borderId="13" xfId="0" applyNumberFormat="1" applyFont="1" applyBorder="1" applyAlignment="1" applyProtection="1">
      <alignment horizontal="center"/>
      <protection/>
    </xf>
    <xf numFmtId="164" fontId="17" fillId="33" borderId="0" xfId="0" applyNumberFormat="1" applyFont="1" applyFill="1" applyBorder="1" applyAlignment="1" applyProtection="1">
      <alignment horizontal="center"/>
      <protection/>
    </xf>
    <xf numFmtId="164" fontId="17" fillId="33" borderId="0" xfId="0" applyNumberFormat="1" applyFont="1" applyFill="1" applyBorder="1" applyAlignment="1" applyProtection="1">
      <alignment/>
      <protection/>
    </xf>
    <xf numFmtId="3" fontId="16" fillId="0" borderId="14" xfId="0" applyNumberFormat="1" applyFont="1" applyBorder="1" applyAlignment="1" applyProtection="1">
      <alignment/>
      <protection/>
    </xf>
    <xf numFmtId="3" fontId="16" fillId="0" borderId="20" xfId="0" applyNumberFormat="1" applyFont="1" applyBorder="1" applyAlignment="1" applyProtection="1">
      <alignment horizontal="center"/>
      <protection/>
    </xf>
    <xf numFmtId="3" fontId="16" fillId="0" borderId="0" xfId="0" applyNumberFormat="1" applyFont="1" applyBorder="1" applyAlignment="1" applyProtection="1">
      <alignment horizontal="center"/>
      <protection/>
    </xf>
    <xf numFmtId="3" fontId="16" fillId="0" borderId="21" xfId="0" applyNumberFormat="1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 quotePrefix="1">
      <alignment horizontal="left"/>
      <protection/>
    </xf>
    <xf numFmtId="0" fontId="0" fillId="0" borderId="14" xfId="0" applyFont="1" applyFill="1" applyBorder="1" applyAlignment="1" applyProtection="1">
      <alignment horizontal="right"/>
      <protection/>
    </xf>
    <xf numFmtId="3" fontId="16" fillId="34" borderId="19" xfId="44" applyNumberFormat="1" applyFont="1" applyFill="1" applyBorder="1" applyAlignment="1" applyProtection="1">
      <alignment horizontal="right"/>
      <protection locked="0"/>
    </xf>
    <xf numFmtId="3" fontId="16" fillId="34" borderId="22" xfId="44" applyNumberFormat="1" applyFont="1" applyFill="1" applyBorder="1" applyAlignment="1" applyProtection="1">
      <alignment horizontal="right"/>
      <protection locked="0"/>
    </xf>
    <xf numFmtId="3" fontId="16" fillId="34" borderId="23" xfId="44" applyNumberFormat="1" applyFont="1" applyFill="1" applyBorder="1" applyAlignment="1" applyProtection="1">
      <alignment horizontal="right"/>
      <protection locked="0"/>
    </xf>
    <xf numFmtId="3" fontId="16" fillId="34" borderId="20" xfId="44" applyNumberFormat="1" applyFont="1" applyFill="1" applyBorder="1" applyAlignment="1" applyProtection="1">
      <alignment horizontal="right"/>
      <protection locked="0"/>
    </xf>
    <xf numFmtId="3" fontId="16" fillId="34" borderId="0" xfId="44" applyNumberFormat="1" applyFont="1" applyFill="1" applyBorder="1" applyAlignment="1" applyProtection="1">
      <alignment horizontal="right"/>
      <protection locked="0"/>
    </xf>
    <xf numFmtId="3" fontId="16" fillId="34" borderId="21" xfId="44" applyNumberFormat="1" applyFont="1" applyFill="1" applyBorder="1" applyAlignment="1" applyProtection="1">
      <alignment horizontal="right"/>
      <protection locked="0"/>
    </xf>
    <xf numFmtId="3" fontId="18" fillId="34" borderId="0" xfId="44" applyNumberFormat="1" applyFont="1" applyFill="1" applyBorder="1" applyAlignment="1" applyProtection="1">
      <alignment horizontal="right"/>
      <protection locked="0"/>
    </xf>
    <xf numFmtId="3" fontId="19" fillId="34" borderId="24" xfId="44" applyNumberFormat="1" applyFont="1" applyFill="1" applyBorder="1" applyAlignment="1" applyProtection="1">
      <alignment horizontal="right"/>
      <protection locked="0"/>
    </xf>
    <xf numFmtId="3" fontId="19" fillId="34" borderId="25" xfId="44" applyNumberFormat="1" applyFont="1" applyFill="1" applyBorder="1" applyAlignment="1" applyProtection="1">
      <alignment horizontal="right"/>
      <protection locked="0"/>
    </xf>
    <xf numFmtId="3" fontId="19" fillId="34" borderId="26" xfId="44" applyNumberFormat="1" applyFont="1" applyFill="1" applyBorder="1" applyAlignment="1" applyProtection="1">
      <alignment horizontal="right"/>
      <protection locked="0"/>
    </xf>
    <xf numFmtId="164" fontId="16" fillId="0" borderId="13" xfId="0" applyNumberFormat="1" applyFont="1" applyBorder="1" applyAlignment="1" applyProtection="1">
      <alignment horizontal="center"/>
      <protection/>
    </xf>
    <xf numFmtId="164" fontId="16" fillId="33" borderId="0" xfId="0" applyNumberFormat="1" applyFont="1" applyFill="1" applyBorder="1" applyAlignment="1" applyProtection="1">
      <alignment/>
      <protection/>
    </xf>
    <xf numFmtId="3" fontId="7" fillId="0" borderId="20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21" xfId="0" applyNumberFormat="1" applyFont="1" applyBorder="1" applyAlignment="1" applyProtection="1">
      <alignment horizontal="right"/>
      <protection/>
    </xf>
    <xf numFmtId="3" fontId="5" fillId="0" borderId="14" xfId="0" applyNumberFormat="1" applyFont="1" applyBorder="1" applyAlignment="1" applyProtection="1">
      <alignment horizontal="right"/>
      <protection/>
    </xf>
    <xf numFmtId="164" fontId="6" fillId="0" borderId="14" xfId="0" applyNumberFormat="1" applyFont="1" applyBorder="1" applyAlignment="1" applyProtection="1">
      <alignment horizontal="right"/>
      <protection/>
    </xf>
    <xf numFmtId="164" fontId="6" fillId="0" borderId="28" xfId="45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horizontal="center"/>
      <protection/>
    </xf>
    <xf numFmtId="164" fontId="6" fillId="33" borderId="0" xfId="0" applyNumberFormat="1" applyFont="1" applyFill="1" applyBorder="1" applyAlignment="1" applyProtection="1">
      <alignment/>
      <protection/>
    </xf>
    <xf numFmtId="3" fontId="7" fillId="0" borderId="2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21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/>
    </xf>
    <xf numFmtId="44" fontId="7" fillId="33" borderId="0" xfId="47" applyFont="1" applyFill="1" applyAlignment="1" applyProtection="1">
      <alignment/>
      <protection/>
    </xf>
    <xf numFmtId="3" fontId="6" fillId="34" borderId="27" xfId="0" applyNumberFormat="1" applyFont="1" applyFill="1" applyBorder="1" applyAlignment="1" applyProtection="1">
      <alignment horizontal="center"/>
      <protection locked="0"/>
    </xf>
    <xf numFmtId="164" fontId="5" fillId="0" borderId="20" xfId="0" applyNumberFormat="1" applyFont="1" applyBorder="1" applyAlignment="1" applyProtection="1">
      <alignment horizontal="center"/>
      <protection locked="0"/>
    </xf>
    <xf numFmtId="164" fontId="5" fillId="0" borderId="0" xfId="45" applyNumberFormat="1" applyFont="1" applyBorder="1" applyAlignment="1" applyProtection="1">
      <alignment horizontal="right"/>
      <protection/>
    </xf>
    <xf numFmtId="164" fontId="5" fillId="0" borderId="20" xfId="0" applyNumberFormat="1" applyFont="1" applyBorder="1" applyAlignment="1" applyProtection="1">
      <alignment/>
      <protection locked="0"/>
    </xf>
    <xf numFmtId="3" fontId="7" fillId="0" borderId="20" xfId="0" applyNumberFormat="1" applyFont="1" applyBorder="1" applyAlignment="1" applyProtection="1">
      <alignment/>
      <protection locked="0"/>
    </xf>
    <xf numFmtId="164" fontId="6" fillId="0" borderId="20" xfId="0" applyNumberFormat="1" applyFont="1" applyBorder="1" applyAlignment="1" applyProtection="1">
      <alignment/>
      <protection locked="0"/>
    </xf>
    <xf numFmtId="164" fontId="6" fillId="0" borderId="29" xfId="45" applyNumberFormat="1" applyFont="1" applyBorder="1" applyAlignment="1" applyProtection="1">
      <alignment horizontal="right"/>
      <protection/>
    </xf>
    <xf numFmtId="9" fontId="14" fillId="0" borderId="24" xfId="61" applyFont="1" applyBorder="1" applyAlignment="1" applyProtection="1">
      <alignment horizontal="right"/>
      <protection/>
    </xf>
    <xf numFmtId="9" fontId="14" fillId="0" borderId="25" xfId="61" applyFont="1" applyBorder="1" applyAlignment="1" applyProtection="1">
      <alignment horizontal="right"/>
      <protection/>
    </xf>
    <xf numFmtId="3" fontId="16" fillId="0" borderId="20" xfId="0" applyNumberFormat="1" applyFont="1" applyBorder="1" applyAlignment="1" applyProtection="1">
      <alignment horizontal="center"/>
      <protection locked="0"/>
    </xf>
    <xf numFmtId="164" fontId="17" fillId="0" borderId="20" xfId="0" applyNumberFormat="1" applyFont="1" applyBorder="1" applyAlignment="1" applyProtection="1">
      <alignment horizontal="center"/>
      <protection locked="0"/>
    </xf>
    <xf numFmtId="3" fontId="18" fillId="0" borderId="20" xfId="0" applyNumberFormat="1" applyFont="1" applyBorder="1" applyAlignment="1" applyProtection="1">
      <alignment horizontal="center"/>
      <protection locked="0"/>
    </xf>
    <xf numFmtId="164" fontId="19" fillId="0" borderId="20" xfId="0" applyNumberFormat="1" applyFont="1" applyBorder="1" applyAlignment="1" applyProtection="1">
      <alignment horizontal="center"/>
      <protection locked="0"/>
    </xf>
    <xf numFmtId="3" fontId="16" fillId="0" borderId="20" xfId="0" applyNumberFormat="1" applyFont="1" applyBorder="1" applyAlignment="1" applyProtection="1">
      <alignment/>
      <protection locked="0"/>
    </xf>
    <xf numFmtId="3" fontId="7" fillId="0" borderId="24" xfId="0" applyNumberFormat="1" applyFont="1" applyBorder="1" applyAlignment="1" applyProtection="1">
      <alignment/>
      <protection locked="0"/>
    </xf>
    <xf numFmtId="164" fontId="5" fillId="0" borderId="21" xfId="45" applyNumberFormat="1" applyFont="1" applyBorder="1" applyAlignment="1" applyProtection="1">
      <alignment horizontal="right"/>
      <protection/>
    </xf>
    <xf numFmtId="164" fontId="6" fillId="0" borderId="30" xfId="45" applyNumberFormat="1" applyFont="1" applyBorder="1" applyAlignment="1" applyProtection="1">
      <alignment horizontal="right"/>
      <protection/>
    </xf>
    <xf numFmtId="9" fontId="14" fillId="0" borderId="26" xfId="61" applyFont="1" applyBorder="1" applyAlignment="1" applyProtection="1">
      <alignment horizontal="right"/>
      <protection/>
    </xf>
    <xf numFmtId="3" fontId="6" fillId="34" borderId="16" xfId="0" applyNumberFormat="1" applyFont="1" applyFill="1" applyBorder="1" applyAlignment="1" applyProtection="1">
      <alignment horizontal="center"/>
      <protection locked="0"/>
    </xf>
    <xf numFmtId="0" fontId="9" fillId="0" borderId="31" xfId="0" applyNumberFormat="1" applyFont="1" applyBorder="1" applyAlignment="1" applyProtection="1">
      <alignment horizontal="center"/>
      <protection/>
    </xf>
    <xf numFmtId="9" fontId="14" fillId="0" borderId="21" xfId="61" applyFont="1" applyBorder="1" applyAlignment="1" applyProtection="1">
      <alignment horizontal="right"/>
      <protection/>
    </xf>
    <xf numFmtId="9" fontId="17" fillId="0" borderId="16" xfId="61" applyFont="1" applyBorder="1" applyAlignment="1" applyProtection="1">
      <alignment horizontal="right"/>
      <protection/>
    </xf>
    <xf numFmtId="9" fontId="17" fillId="0" borderId="17" xfId="61" applyFont="1" applyBorder="1" applyAlignment="1" applyProtection="1">
      <alignment horizontal="right"/>
      <protection/>
    </xf>
    <xf numFmtId="9" fontId="17" fillId="0" borderId="27" xfId="61" applyFont="1" applyBorder="1" applyAlignment="1" applyProtection="1">
      <alignment horizontal="right"/>
      <protection/>
    </xf>
    <xf numFmtId="43" fontId="16" fillId="0" borderId="19" xfId="44" applyFont="1" applyBorder="1" applyAlignment="1" applyProtection="1">
      <alignment horizontal="right"/>
      <protection/>
    </xf>
    <xf numFmtId="43" fontId="16" fillId="0" borderId="22" xfId="44" applyFont="1" applyBorder="1" applyAlignment="1" applyProtection="1">
      <alignment horizontal="right"/>
      <protection/>
    </xf>
    <xf numFmtId="3" fontId="16" fillId="0" borderId="22" xfId="0" applyNumberFormat="1" applyFont="1" applyBorder="1" applyAlignment="1" applyProtection="1">
      <alignment horizontal="center"/>
      <protection/>
    </xf>
    <xf numFmtId="3" fontId="16" fillId="0" borderId="23" xfId="0" applyNumberFormat="1" applyFont="1" applyBorder="1" applyAlignment="1" applyProtection="1">
      <alignment horizontal="center"/>
      <protection/>
    </xf>
    <xf numFmtId="3" fontId="6" fillId="33" borderId="17" xfId="0" applyNumberFormat="1" applyFont="1" applyFill="1" applyBorder="1" applyAlignment="1" applyProtection="1">
      <alignment horizontal="center"/>
      <protection/>
    </xf>
    <xf numFmtId="3" fontId="6" fillId="35" borderId="32" xfId="0" applyNumberFormat="1" applyFont="1" applyFill="1" applyBorder="1" applyAlignment="1" applyProtection="1">
      <alignment horizontal="left" wrapText="1"/>
      <protection/>
    </xf>
    <xf numFmtId="3" fontId="6" fillId="34" borderId="33" xfId="0" applyNumberFormat="1" applyFont="1" applyFill="1" applyBorder="1" applyAlignment="1" applyProtection="1">
      <alignment horizontal="center"/>
      <protection locked="0"/>
    </xf>
    <xf numFmtId="3" fontId="6" fillId="34" borderId="34" xfId="0" applyNumberFormat="1" applyFont="1" applyFill="1" applyBorder="1" applyAlignment="1" applyProtection="1">
      <alignment horizontal="center"/>
      <protection locked="0"/>
    </xf>
    <xf numFmtId="3" fontId="6" fillId="34" borderId="12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Vonne Williams Cash Flow" xfId="44"/>
    <cellStyle name="Currency" xfId="45"/>
    <cellStyle name="Currency [0]" xfId="46"/>
    <cellStyle name="Currency_Vonne Williams Cash Flow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64"/>
  <sheetViews>
    <sheetView tabSelected="1" zoomScale="85" zoomScaleNormal="85" zoomScalePageLayoutView="0" workbookViewId="0" topLeftCell="A1">
      <selection activeCell="H32" sqref="H32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14" width="12.28125" style="0" customWidth="1"/>
  </cols>
  <sheetData>
    <row r="1" spans="1:58" ht="17.25" thickBot="1">
      <c r="A1" s="1" t="s">
        <v>33</v>
      </c>
      <c r="B1" s="2"/>
      <c r="C1" s="2"/>
      <c r="D1" s="2"/>
      <c r="E1" s="2"/>
      <c r="F1" s="2"/>
      <c r="G1" s="2"/>
      <c r="H1" s="3"/>
      <c r="I1" s="4"/>
      <c r="J1" s="2"/>
      <c r="K1" s="2"/>
      <c r="L1" s="2"/>
      <c r="M1" s="2"/>
      <c r="N1" s="2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spans="1:58" ht="15.75" thickBot="1">
      <c r="A2" s="7" t="s">
        <v>32</v>
      </c>
      <c r="B2" s="166"/>
      <c r="C2" s="167"/>
      <c r="D2" s="167"/>
      <c r="E2" s="16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1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5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</row>
    <row r="4" spans="1:58" ht="15">
      <c r="A4" s="16"/>
      <c r="B4" s="17"/>
      <c r="C4" s="18"/>
      <c r="D4" s="164" t="s">
        <v>0</v>
      </c>
      <c r="E4" s="164"/>
      <c r="F4" s="164"/>
      <c r="G4" s="164"/>
      <c r="H4" s="164"/>
      <c r="I4" s="164"/>
      <c r="J4" s="164"/>
      <c r="K4" s="164"/>
      <c r="L4" s="19"/>
      <c r="M4" s="19"/>
      <c r="N4" s="19"/>
      <c r="O4" s="20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1:58" ht="15">
      <c r="A5" s="16"/>
      <c r="B5" s="21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</row>
    <row r="6" spans="1:58" ht="15">
      <c r="A6" s="24"/>
      <c r="B6" s="25"/>
      <c r="C6" s="154" t="s">
        <v>39</v>
      </c>
      <c r="D6" s="26" t="s">
        <v>40</v>
      </c>
      <c r="E6" s="26" t="s">
        <v>41</v>
      </c>
      <c r="F6" s="26" t="s">
        <v>42</v>
      </c>
      <c r="G6" s="26" t="s">
        <v>43</v>
      </c>
      <c r="H6" s="26" t="s">
        <v>44</v>
      </c>
      <c r="I6" s="26" t="s">
        <v>45</v>
      </c>
      <c r="J6" s="26" t="s">
        <v>46</v>
      </c>
      <c r="K6" s="26" t="s">
        <v>47</v>
      </c>
      <c r="L6" s="26" t="s">
        <v>48</v>
      </c>
      <c r="M6" s="26" t="s">
        <v>49</v>
      </c>
      <c r="N6" s="136" t="s">
        <v>50</v>
      </c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</row>
    <row r="7" spans="1:58" ht="15">
      <c r="A7" s="165" t="s">
        <v>51</v>
      </c>
      <c r="B7" s="29"/>
      <c r="C7" s="30" t="s">
        <v>36</v>
      </c>
      <c r="D7" s="30" t="s">
        <v>36</v>
      </c>
      <c r="E7" s="30" t="s">
        <v>36</v>
      </c>
      <c r="F7" s="30" t="s">
        <v>36</v>
      </c>
      <c r="G7" s="30" t="s">
        <v>36</v>
      </c>
      <c r="H7" s="30" t="s">
        <v>36</v>
      </c>
      <c r="I7" s="30" t="s">
        <v>36</v>
      </c>
      <c r="J7" s="30" t="s">
        <v>36</v>
      </c>
      <c r="K7" s="30" t="s">
        <v>36</v>
      </c>
      <c r="L7" s="30" t="s">
        <v>36</v>
      </c>
      <c r="M7" s="30" t="s">
        <v>36</v>
      </c>
      <c r="N7" s="155" t="s">
        <v>36</v>
      </c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28"/>
      <c r="AZ7" s="28"/>
      <c r="BA7" s="28"/>
      <c r="BB7" s="28"/>
      <c r="BC7" s="28"/>
      <c r="BD7" s="28"/>
      <c r="BE7" s="28"/>
      <c r="BF7" s="28"/>
    </row>
    <row r="8" spans="1:58" ht="15">
      <c r="A8" s="165"/>
      <c r="B8" s="29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1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28"/>
      <c r="AZ8" s="28"/>
      <c r="BA8" s="28"/>
      <c r="BB8" s="28"/>
      <c r="BC8" s="28"/>
      <c r="BD8" s="28"/>
      <c r="BE8" s="28"/>
      <c r="BF8" s="28"/>
    </row>
    <row r="9" spans="1:58" ht="15">
      <c r="A9" s="36" t="s">
        <v>1</v>
      </c>
      <c r="B9" s="37"/>
      <c r="C9" s="38">
        <v>500</v>
      </c>
      <c r="D9" s="39">
        <f aca="true" t="shared" si="0" ref="D9:N9">C52</f>
        <v>500</v>
      </c>
      <c r="E9" s="39">
        <f t="shared" si="0"/>
        <v>500</v>
      </c>
      <c r="F9" s="39">
        <f t="shared" si="0"/>
        <v>500</v>
      </c>
      <c r="G9" s="39">
        <f t="shared" si="0"/>
        <v>500</v>
      </c>
      <c r="H9" s="39">
        <f t="shared" si="0"/>
        <v>500</v>
      </c>
      <c r="I9" s="39">
        <f t="shared" si="0"/>
        <v>500</v>
      </c>
      <c r="J9" s="39">
        <f t="shared" si="0"/>
        <v>500</v>
      </c>
      <c r="K9" s="39">
        <f t="shared" si="0"/>
        <v>500</v>
      </c>
      <c r="L9" s="39">
        <f t="shared" si="0"/>
        <v>500</v>
      </c>
      <c r="M9" s="39">
        <f t="shared" si="0"/>
        <v>500</v>
      </c>
      <c r="N9" s="40">
        <f t="shared" si="0"/>
        <v>500</v>
      </c>
      <c r="O9" s="31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28"/>
      <c r="AZ9" s="28"/>
      <c r="BA9" s="28"/>
      <c r="BB9" s="28"/>
      <c r="BC9" s="28"/>
      <c r="BD9" s="28"/>
      <c r="BE9" s="28"/>
      <c r="BF9" s="28"/>
    </row>
    <row r="10" spans="1:58" ht="14.25">
      <c r="A10" s="41"/>
      <c r="B10" s="42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4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1" spans="1:58" ht="15">
      <c r="A11" s="48" t="s">
        <v>2</v>
      </c>
      <c r="B11" s="49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</row>
    <row r="12" spans="1:58" ht="14.25">
      <c r="A12" s="55" t="s">
        <v>3</v>
      </c>
      <c r="B12" s="56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46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</row>
    <row r="13" spans="1:58" ht="14.25">
      <c r="A13" s="55" t="s">
        <v>4</v>
      </c>
      <c r="B13" s="56"/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  <c r="O13" s="46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</row>
    <row r="14" spans="1:58" ht="14.25">
      <c r="A14" s="55" t="s">
        <v>5</v>
      </c>
      <c r="B14" s="56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46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</row>
    <row r="15" spans="1:58" ht="14.25">
      <c r="A15" s="55" t="s">
        <v>6</v>
      </c>
      <c r="B15" s="56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46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</row>
    <row r="16" spans="1:58" ht="14.25">
      <c r="A16" s="55"/>
      <c r="B16" s="42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46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</row>
    <row r="17" spans="1:58" ht="15">
      <c r="A17" s="69" t="s">
        <v>7</v>
      </c>
      <c r="B17" s="49"/>
      <c r="C17" s="70">
        <f>SUM(C12:C15)</f>
        <v>0</v>
      </c>
      <c r="D17" s="71">
        <f>SUM(D12:D15)</f>
        <v>0</v>
      </c>
      <c r="E17" s="71">
        <f aca="true" t="shared" si="1" ref="E17:N17">SUM(E12:E15)</f>
        <v>0</v>
      </c>
      <c r="F17" s="71">
        <f t="shared" si="1"/>
        <v>0</v>
      </c>
      <c r="G17" s="71">
        <f t="shared" si="1"/>
        <v>0</v>
      </c>
      <c r="H17" s="71">
        <f t="shared" si="1"/>
        <v>0</v>
      </c>
      <c r="I17" s="71">
        <f t="shared" si="1"/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2">
        <f t="shared" si="1"/>
        <v>0</v>
      </c>
      <c r="O17" s="73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</row>
    <row r="18" spans="1:58" ht="14.25">
      <c r="A18" s="75" t="s">
        <v>34</v>
      </c>
      <c r="B18" s="76"/>
      <c r="C18" s="77"/>
      <c r="D18" s="78" t="e">
        <f>(D17-C17)/C17</f>
        <v>#DIV/0!</v>
      </c>
      <c r="E18" s="78" t="e">
        <f aca="true" t="shared" si="2" ref="E18:N18">(E17-D17)/D17</f>
        <v>#DIV/0!</v>
      </c>
      <c r="F18" s="78" t="e">
        <f t="shared" si="2"/>
        <v>#DIV/0!</v>
      </c>
      <c r="G18" s="78" t="e">
        <f t="shared" si="2"/>
        <v>#DIV/0!</v>
      </c>
      <c r="H18" s="78" t="e">
        <f t="shared" si="2"/>
        <v>#DIV/0!</v>
      </c>
      <c r="I18" s="78" t="e">
        <f t="shared" si="2"/>
        <v>#DIV/0!</v>
      </c>
      <c r="J18" s="78" t="e">
        <f t="shared" si="2"/>
        <v>#DIV/0!</v>
      </c>
      <c r="K18" s="78" t="e">
        <f t="shared" si="2"/>
        <v>#DIV/0!</v>
      </c>
      <c r="L18" s="78" t="e">
        <f t="shared" si="2"/>
        <v>#DIV/0!</v>
      </c>
      <c r="M18" s="78" t="e">
        <f t="shared" si="2"/>
        <v>#DIV/0!</v>
      </c>
      <c r="N18" s="156" t="e">
        <f t="shared" si="2"/>
        <v>#DIV/0!</v>
      </c>
      <c r="O18" s="79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</row>
    <row r="19" spans="1:58" ht="14.25">
      <c r="A19" s="82"/>
      <c r="B19" s="49"/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7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</row>
    <row r="20" spans="1:58" ht="15">
      <c r="A20" s="86" t="s">
        <v>8</v>
      </c>
      <c r="B20" s="49"/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73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</row>
    <row r="21" spans="1:58" ht="14.25">
      <c r="A21" s="87" t="s">
        <v>9</v>
      </c>
      <c r="B21" s="145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91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</row>
    <row r="22" spans="1:58" ht="14.25">
      <c r="A22" s="87"/>
      <c r="B22" s="145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  <c r="O22" s="91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</row>
    <row r="23" spans="1:58" ht="15">
      <c r="A23" s="96" t="s">
        <v>10</v>
      </c>
      <c r="B23" s="137"/>
      <c r="C23" s="97">
        <f>SUM(C21)</f>
        <v>0</v>
      </c>
      <c r="D23" s="138">
        <f aca="true" t="shared" si="3" ref="D23:N23">SUM(D21)</f>
        <v>0</v>
      </c>
      <c r="E23" s="138">
        <f t="shared" si="3"/>
        <v>0</v>
      </c>
      <c r="F23" s="138">
        <f t="shared" si="3"/>
        <v>0</v>
      </c>
      <c r="G23" s="138">
        <f t="shared" si="3"/>
        <v>0</v>
      </c>
      <c r="H23" s="138">
        <f t="shared" si="3"/>
        <v>0</v>
      </c>
      <c r="I23" s="138">
        <f t="shared" si="3"/>
        <v>0</v>
      </c>
      <c r="J23" s="138">
        <f t="shared" si="3"/>
        <v>0</v>
      </c>
      <c r="K23" s="138">
        <f t="shared" si="3"/>
        <v>0</v>
      </c>
      <c r="L23" s="138">
        <f t="shared" si="3"/>
        <v>0</v>
      </c>
      <c r="M23" s="138">
        <f t="shared" si="3"/>
        <v>0</v>
      </c>
      <c r="N23" s="151">
        <f t="shared" si="3"/>
        <v>0</v>
      </c>
      <c r="O23" s="98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</row>
    <row r="24" spans="1:58" ht="14.25">
      <c r="A24" s="96" t="s">
        <v>31</v>
      </c>
      <c r="B24" s="146"/>
      <c r="C24" s="157" t="e">
        <f>C21/(C12+C13)</f>
        <v>#DIV/0!</v>
      </c>
      <c r="D24" s="158" t="e">
        <f aca="true" t="shared" si="4" ref="D24:N24">D21/(D12+D13)</f>
        <v>#DIV/0!</v>
      </c>
      <c r="E24" s="158" t="e">
        <f t="shared" si="4"/>
        <v>#DIV/0!</v>
      </c>
      <c r="F24" s="158" t="e">
        <f t="shared" si="4"/>
        <v>#DIV/0!</v>
      </c>
      <c r="G24" s="158" t="e">
        <f t="shared" si="4"/>
        <v>#DIV/0!</v>
      </c>
      <c r="H24" s="158" t="e">
        <f t="shared" si="4"/>
        <v>#DIV/0!</v>
      </c>
      <c r="I24" s="158" t="e">
        <f t="shared" si="4"/>
        <v>#DIV/0!</v>
      </c>
      <c r="J24" s="158" t="e">
        <f t="shared" si="4"/>
        <v>#DIV/0!</v>
      </c>
      <c r="K24" s="158" t="e">
        <f t="shared" si="4"/>
        <v>#DIV/0!</v>
      </c>
      <c r="L24" s="158" t="e">
        <f t="shared" si="4"/>
        <v>#DIV/0!</v>
      </c>
      <c r="M24" s="158" t="e">
        <f t="shared" si="4"/>
        <v>#DIV/0!</v>
      </c>
      <c r="N24" s="159" t="e">
        <f t="shared" si="4"/>
        <v>#DIV/0!</v>
      </c>
      <c r="O24" s="101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</row>
    <row r="25" spans="1:58" ht="14.25">
      <c r="A25" s="104"/>
      <c r="B25" s="147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/>
      <c r="O25" s="91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</row>
    <row r="26" spans="1:58" ht="15">
      <c r="A26" s="108" t="s">
        <v>11</v>
      </c>
      <c r="B26" s="145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7"/>
      <c r="O26" s="91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</row>
    <row r="27" spans="1:58" ht="14.25">
      <c r="A27" s="104"/>
      <c r="B27" s="145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7"/>
      <c r="O27" s="91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</row>
    <row r="28" spans="1:58" ht="14.25">
      <c r="A28" s="109" t="s">
        <v>12</v>
      </c>
      <c r="B28" s="145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  <c r="O28" s="91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</row>
    <row r="29" spans="1:58" ht="14.25">
      <c r="A29" s="109" t="s">
        <v>13</v>
      </c>
      <c r="B29" s="145"/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  <c r="O29" s="91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</row>
    <row r="30" spans="1:58" ht="14.25">
      <c r="A30" s="109" t="s">
        <v>14</v>
      </c>
      <c r="B30" s="145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  <c r="O30" s="91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</row>
    <row r="31" spans="1:58" ht="14.25">
      <c r="A31" s="109" t="s">
        <v>15</v>
      </c>
      <c r="B31" s="145"/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  <c r="O31" s="91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</row>
    <row r="32" spans="1:58" ht="14.25">
      <c r="A32" s="109" t="s">
        <v>16</v>
      </c>
      <c r="B32" s="145"/>
      <c r="C32" s="113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5"/>
      <c r="O32" s="91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</row>
    <row r="33" spans="1:58" ht="14.25">
      <c r="A33" s="109" t="s">
        <v>17</v>
      </c>
      <c r="B33" s="145"/>
      <c r="C33" s="113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  <c r="O33" s="91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</row>
    <row r="34" spans="1:58" ht="14.25">
      <c r="A34" s="109" t="s">
        <v>18</v>
      </c>
      <c r="B34" s="145"/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  <c r="O34" s="91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</row>
    <row r="35" spans="1:58" ht="14.25">
      <c r="A35" s="109" t="s">
        <v>19</v>
      </c>
      <c r="B35" s="145"/>
      <c r="C35" s="113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5"/>
      <c r="O35" s="91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</row>
    <row r="36" spans="1:58" ht="14.25">
      <c r="A36" s="109" t="s">
        <v>20</v>
      </c>
      <c r="B36" s="145"/>
      <c r="C36" s="113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5"/>
      <c r="O36" s="91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</row>
    <row r="37" spans="1:58" ht="14.25">
      <c r="A37" s="109" t="s">
        <v>21</v>
      </c>
      <c r="B37" s="145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5"/>
      <c r="O37" s="91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</row>
    <row r="38" spans="1:58" ht="14.25">
      <c r="A38" s="109" t="s">
        <v>22</v>
      </c>
      <c r="B38" s="145"/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  <c r="O38" s="91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</row>
    <row r="39" spans="1:58" ht="14.25">
      <c r="A39" s="109" t="s">
        <v>23</v>
      </c>
      <c r="B39" s="145"/>
      <c r="C39" s="113"/>
      <c r="D39" s="114"/>
      <c r="E39" s="114"/>
      <c r="F39" s="114"/>
      <c r="G39" s="114"/>
      <c r="H39" s="114"/>
      <c r="I39" s="114"/>
      <c r="J39" s="116"/>
      <c r="K39" s="114"/>
      <c r="L39" s="114"/>
      <c r="M39" s="114"/>
      <c r="N39" s="115"/>
      <c r="O39" s="91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</row>
    <row r="40" spans="1:58" ht="14.25">
      <c r="A40" s="109" t="s">
        <v>24</v>
      </c>
      <c r="B40" s="145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91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</row>
    <row r="41" spans="1:58" ht="14.25">
      <c r="A41" s="109" t="s">
        <v>25</v>
      </c>
      <c r="B41" s="145"/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5"/>
      <c r="O41" s="91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</row>
    <row r="42" spans="1:58" ht="14.25">
      <c r="A42" s="109" t="s">
        <v>26</v>
      </c>
      <c r="B42" s="145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5"/>
      <c r="O42" s="91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</row>
    <row r="43" spans="1:58" ht="14.25">
      <c r="A43" s="109" t="s">
        <v>27</v>
      </c>
      <c r="B43" s="145"/>
      <c r="C43" s="113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  <c r="O43" s="91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</row>
    <row r="44" spans="1:58" ht="14.25">
      <c r="A44" s="109" t="s">
        <v>28</v>
      </c>
      <c r="B44" s="148"/>
      <c r="C44" s="117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9"/>
      <c r="O44" s="120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</row>
    <row r="45" spans="1:58" ht="14.25">
      <c r="A45" s="109"/>
      <c r="B45" s="149"/>
      <c r="C45" s="160"/>
      <c r="D45" s="161"/>
      <c r="E45" s="161"/>
      <c r="F45" s="161"/>
      <c r="G45" s="161"/>
      <c r="H45" s="161"/>
      <c r="I45" s="161"/>
      <c r="J45" s="161"/>
      <c r="K45" s="162"/>
      <c r="L45" s="162"/>
      <c r="M45" s="162"/>
      <c r="N45" s="163"/>
      <c r="O45" s="91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</row>
    <row r="46" spans="1:58" ht="15">
      <c r="A46" s="96" t="s">
        <v>29</v>
      </c>
      <c r="B46" s="139"/>
      <c r="C46" s="97">
        <f>SUM(C28:C44)</f>
        <v>0</v>
      </c>
      <c r="D46" s="138">
        <f aca="true" t="shared" si="5" ref="D46:N46">SUM(D28:D44)</f>
        <v>0</v>
      </c>
      <c r="E46" s="138">
        <f t="shared" si="5"/>
        <v>0</v>
      </c>
      <c r="F46" s="138">
        <f t="shared" si="5"/>
        <v>0</v>
      </c>
      <c r="G46" s="138">
        <f t="shared" si="5"/>
        <v>0</v>
      </c>
      <c r="H46" s="138">
        <f t="shared" si="5"/>
        <v>0</v>
      </c>
      <c r="I46" s="138">
        <f t="shared" si="5"/>
        <v>0</v>
      </c>
      <c r="J46" s="138">
        <f t="shared" si="5"/>
        <v>0</v>
      </c>
      <c r="K46" s="138">
        <f t="shared" si="5"/>
        <v>0</v>
      </c>
      <c r="L46" s="138">
        <f t="shared" si="5"/>
        <v>0</v>
      </c>
      <c r="M46" s="138">
        <f t="shared" si="5"/>
        <v>0</v>
      </c>
      <c r="N46" s="151">
        <f t="shared" si="5"/>
        <v>0</v>
      </c>
      <c r="O46" s="98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</row>
    <row r="47" spans="1:58" ht="14.25">
      <c r="A47" s="16"/>
      <c r="B47" s="140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4"/>
      <c r="O47" s="2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1:58" ht="15">
      <c r="A48" s="125" t="s">
        <v>30</v>
      </c>
      <c r="B48" s="140"/>
      <c r="C48" s="97">
        <f>+C23+C46</f>
        <v>0</v>
      </c>
      <c r="D48" s="138">
        <f aca="true" t="shared" si="6" ref="D48:N48">+D23+D46</f>
        <v>0</v>
      </c>
      <c r="E48" s="138">
        <f t="shared" si="6"/>
        <v>0</v>
      </c>
      <c r="F48" s="138">
        <f t="shared" si="6"/>
        <v>0</v>
      </c>
      <c r="G48" s="138">
        <f t="shared" si="6"/>
        <v>0</v>
      </c>
      <c r="H48" s="138">
        <f t="shared" si="6"/>
        <v>0</v>
      </c>
      <c r="I48" s="138">
        <f t="shared" si="6"/>
        <v>0</v>
      </c>
      <c r="J48" s="138">
        <f t="shared" si="6"/>
        <v>0</v>
      </c>
      <c r="K48" s="138">
        <f t="shared" si="6"/>
        <v>0</v>
      </c>
      <c r="L48" s="138">
        <f t="shared" si="6"/>
        <v>0</v>
      </c>
      <c r="M48" s="138">
        <f t="shared" si="6"/>
        <v>0</v>
      </c>
      <c r="N48" s="151">
        <f t="shared" si="6"/>
        <v>0</v>
      </c>
      <c r="O48" s="2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1:58" ht="14.25">
      <c r="A49" s="16"/>
      <c r="B49" s="140"/>
      <c r="C49" s="122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4"/>
      <c r="O49" s="20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1:58" ht="15.75" thickBot="1">
      <c r="A50" s="126" t="s">
        <v>37</v>
      </c>
      <c r="B50" s="141"/>
      <c r="C50" s="127">
        <f>C17-C46-C23</f>
        <v>0</v>
      </c>
      <c r="D50" s="142">
        <f aca="true" t="shared" si="7" ref="D50:N50">D17-D46-D23</f>
        <v>0</v>
      </c>
      <c r="E50" s="142">
        <f t="shared" si="7"/>
        <v>0</v>
      </c>
      <c r="F50" s="142">
        <f t="shared" si="7"/>
        <v>0</v>
      </c>
      <c r="G50" s="142">
        <f t="shared" si="7"/>
        <v>0</v>
      </c>
      <c r="H50" s="142">
        <f t="shared" si="7"/>
        <v>0</v>
      </c>
      <c r="I50" s="142">
        <f t="shared" si="7"/>
        <v>0</v>
      </c>
      <c r="J50" s="142">
        <f t="shared" si="7"/>
        <v>0</v>
      </c>
      <c r="K50" s="142">
        <f t="shared" si="7"/>
        <v>0</v>
      </c>
      <c r="L50" s="142">
        <f t="shared" si="7"/>
        <v>0</v>
      </c>
      <c r="M50" s="142">
        <f t="shared" si="7"/>
        <v>0</v>
      </c>
      <c r="N50" s="152">
        <f t="shared" si="7"/>
        <v>0</v>
      </c>
      <c r="O50" s="128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</row>
    <row r="51" spans="1:58" ht="15" thickTop="1">
      <c r="A51" s="16"/>
      <c r="B51" s="140"/>
      <c r="C51" s="130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  <c r="O51" s="20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1:58" ht="15.75" thickBot="1">
      <c r="A52" s="36" t="s">
        <v>38</v>
      </c>
      <c r="B52" s="140"/>
      <c r="C52" s="127">
        <f>C9+C50</f>
        <v>500</v>
      </c>
      <c r="D52" s="142">
        <f aca="true" t="shared" si="8" ref="D52:N52">D9+D50</f>
        <v>500</v>
      </c>
      <c r="E52" s="142">
        <f t="shared" si="8"/>
        <v>500</v>
      </c>
      <c r="F52" s="142">
        <f t="shared" si="8"/>
        <v>500</v>
      </c>
      <c r="G52" s="142">
        <f t="shared" si="8"/>
        <v>500</v>
      </c>
      <c r="H52" s="142">
        <f t="shared" si="8"/>
        <v>500</v>
      </c>
      <c r="I52" s="142">
        <f t="shared" si="8"/>
        <v>500</v>
      </c>
      <c r="J52" s="142">
        <f t="shared" si="8"/>
        <v>500</v>
      </c>
      <c r="K52" s="142">
        <f t="shared" si="8"/>
        <v>500</v>
      </c>
      <c r="L52" s="142">
        <f t="shared" si="8"/>
        <v>500</v>
      </c>
      <c r="M52" s="142">
        <f t="shared" si="8"/>
        <v>500</v>
      </c>
      <c r="N52" s="152">
        <f t="shared" si="8"/>
        <v>500</v>
      </c>
      <c r="O52" s="2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1:58" ht="15" thickTop="1">
      <c r="A53" s="75" t="s">
        <v>35</v>
      </c>
      <c r="B53" s="150"/>
      <c r="C53" s="143"/>
      <c r="D53" s="144">
        <f>(D52-C52)/C52</f>
        <v>0</v>
      </c>
      <c r="E53" s="144">
        <f aca="true" t="shared" si="9" ref="E53:N53">(E52-D52)/D52</f>
        <v>0</v>
      </c>
      <c r="F53" s="144">
        <f t="shared" si="9"/>
        <v>0</v>
      </c>
      <c r="G53" s="144">
        <f t="shared" si="9"/>
        <v>0</v>
      </c>
      <c r="H53" s="144">
        <f t="shared" si="9"/>
        <v>0</v>
      </c>
      <c r="I53" s="144">
        <f t="shared" si="9"/>
        <v>0</v>
      </c>
      <c r="J53" s="144">
        <f t="shared" si="9"/>
        <v>0</v>
      </c>
      <c r="K53" s="144">
        <f t="shared" si="9"/>
        <v>0</v>
      </c>
      <c r="L53" s="144">
        <f t="shared" si="9"/>
        <v>0</v>
      </c>
      <c r="M53" s="144">
        <f t="shared" si="9"/>
        <v>0</v>
      </c>
      <c r="N53" s="153">
        <f t="shared" si="9"/>
        <v>0</v>
      </c>
      <c r="O53" s="79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</row>
    <row r="54" spans="1:58" ht="14.25">
      <c r="A54" s="16"/>
      <c r="B54" s="133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2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1:58" ht="14.25">
      <c r="A55" s="13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</row>
    <row r="56" spans="1:58" ht="14.25">
      <c r="A56" s="134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</row>
    <row r="57" spans="1:58" ht="14.25">
      <c r="A57" s="13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</row>
    <row r="58" spans="1:58" ht="14.25">
      <c r="A58" s="134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</row>
    <row r="59" spans="1:58" ht="14.25">
      <c r="A59" s="13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</row>
    <row r="60" spans="1:58" ht="14.25">
      <c r="A60" s="13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</row>
    <row r="61" spans="1:58" ht="14.25">
      <c r="A61" s="135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</row>
    <row r="62" spans="1:58" ht="14.25">
      <c r="A62" s="135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</row>
    <row r="63" spans="1:58" ht="14.25">
      <c r="A63" s="13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</row>
    <row r="64" spans="1:58" ht="14.25">
      <c r="A64" s="134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</row>
  </sheetData>
  <sheetProtection/>
  <mergeCells count="3">
    <mergeCell ref="D4:K4"/>
    <mergeCell ref="A7:A8"/>
    <mergeCell ref="B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Accion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jray</dc:creator>
  <cp:keywords/>
  <dc:description/>
  <cp:lastModifiedBy>Alison Moronta</cp:lastModifiedBy>
  <dcterms:created xsi:type="dcterms:W3CDTF">2010-06-07T21:44:58Z</dcterms:created>
  <dcterms:modified xsi:type="dcterms:W3CDTF">2015-09-09T15:56:28Z</dcterms:modified>
  <cp:category/>
  <cp:version/>
  <cp:contentType/>
  <cp:contentStatus/>
</cp:coreProperties>
</file>